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30A7BC3D-CDDB-4B82-9343-E6C014462A3F}"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<sst xmlns="http://schemas.openxmlformats.org/spreadsheetml/2006/main" count="444" uniqueCount="341">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</sst>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201</v>
      </c>
      <c r="B10" s="139"/>
      <c r="C10" s="139"/>
      <c r="D10" s="135" t="str">
        <f>VLOOKUP(A10,datos,2,0)</f>
        <v>Técnico/a 1</v>
      </c>
      <c r="E10" s="135"/>
      <c r="F10" s="135"/>
      <c r="G10" s="172" t="str">
        <f>VLOOKUP(A10,datos,3,0)</f>
        <v>Técnico/a de apoyo al mantenimiento ferroviario</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Conocimiento de control de gestión de contratos.</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5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1 año de experiencia global  en el sector de la Ingeniería/ Consultoría del Transporte y/o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2 años de experiencia control de gestión de contratos.</v>
      </c>
      <c r="C21" s="107"/>
      <c r="D21" s="107"/>
      <c r="E21" s="107"/>
      <c r="F21" s="107"/>
      <c r="G21" s="107"/>
      <c r="H21" s="107"/>
      <c r="I21" s="43"/>
      <c r="J21" s="89"/>
      <c r="K21" s="89"/>
      <c r="L21" s="90"/>
    </row>
    <row r="22" spans="1:12" s="2" customFormat="1" ht="60" customHeight="1" thickBot="1" x14ac:dyDescent="0.3">
      <c r="A22" s="35" t="s">
        <v>39</v>
      </c>
      <c r="B22" s="107" t="str">
        <f>VLOOKUP(A10,datos,9,0)</f>
        <v>Al menos 1 año en relacionados con seguimiento de contratos de suministros y servicio gestión de almacenes y logística.</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f>VLOOKUP(A10,datos,10,0)</f>
        <v>0</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Pa98h7xTA/3A82QJ4sUcEMJpm3vLUPSith5IQt2xpP7G/S8yc7UsI2IddJ1+avqIGAy/7wzWdSAP+lBtxbGw1A==" saltValue="WzWqajxjqL3xX5zk6cxjug=="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2025-01-14T11:25:54Z</dcterms:modified>
</cp:coreProperties>
</file>